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E47" i="1" l="1"/>
  <c r="I47" i="1"/>
  <c r="E46" i="1"/>
  <c r="I46" i="1"/>
  <c r="E45" i="1"/>
  <c r="I45" i="1"/>
  <c r="E44" i="1"/>
  <c r="I44" i="1"/>
  <c r="E43" i="1"/>
  <c r="I43" i="1"/>
  <c r="I41" i="1"/>
  <c r="I40" i="1"/>
  <c r="E40" i="1"/>
  <c r="I39" i="1"/>
  <c r="E39" i="1"/>
  <c r="I37" i="1"/>
  <c r="E36" i="1"/>
  <c r="I36" i="1"/>
  <c r="E35" i="1"/>
  <c r="I35" i="1"/>
  <c r="I33" i="1"/>
  <c r="E32" i="1"/>
  <c r="I32" i="1"/>
  <c r="E31" i="1"/>
  <c r="I31" i="1"/>
  <c r="E30" i="1"/>
  <c r="I30" i="1"/>
  <c r="E29" i="1"/>
  <c r="I29" i="1"/>
  <c r="E28" i="1"/>
  <c r="I28" i="1"/>
  <c r="I26" i="1"/>
  <c r="I24" i="1"/>
  <c r="I23" i="1"/>
  <c r="E23" i="1"/>
  <c r="I22" i="1"/>
  <c r="E22" i="1"/>
  <c r="E21" i="1"/>
  <c r="I21" i="1"/>
  <c r="I19" i="1"/>
  <c r="I17" i="1"/>
  <c r="E16" i="1"/>
  <c r="I16" i="1"/>
  <c r="E15" i="1"/>
  <c r="I15" i="1"/>
  <c r="I13" i="1"/>
  <c r="E12" i="1"/>
  <c r="I12" i="1"/>
  <c r="E11" i="1"/>
  <c r="I11" i="1"/>
  <c r="E10" i="1"/>
  <c r="I10" i="1"/>
  <c r="E9" i="1"/>
  <c r="I9" i="1"/>
  <c r="E8" i="1"/>
  <c r="I8" i="1"/>
  <c r="E7" i="1"/>
  <c r="I7" i="1"/>
  <c r="E6" i="1"/>
  <c r="I6" i="1"/>
  <c r="E5" i="1"/>
  <c r="I5" i="1"/>
  <c r="E4" i="1"/>
  <c r="I4" i="1"/>
  <c r="I2" i="1"/>
</calcChain>
</file>

<file path=xl/sharedStrings.xml><?xml version="1.0" encoding="utf-8"?>
<sst xmlns="http://schemas.openxmlformats.org/spreadsheetml/2006/main" count="119" uniqueCount="59">
  <si>
    <t>PALLET #</t>
  </si>
  <si>
    <t>ITEM #</t>
  </si>
  <si>
    <t>PCS/BOX</t>
  </si>
  <si>
    <t>BOX QTY</t>
  </si>
  <si>
    <t xml:space="preserve">TOTAL PCS </t>
  </si>
  <si>
    <t>网站</t>
  </si>
  <si>
    <t>MSRP</t>
  </si>
  <si>
    <t>WEIGHT</t>
  </si>
  <si>
    <t>总价</t>
  </si>
  <si>
    <t>PALP-14HY</t>
  </si>
  <si>
    <t>https://www.power-sonic.com/product/palp-14hy/</t>
  </si>
  <si>
    <t>2.42LBS</t>
  </si>
  <si>
    <t>PALP-14ZSHY</t>
  </si>
  <si>
    <t>https://www.power-sonic.com/product/palp-14zshy/</t>
  </si>
  <si>
    <t>2.64LBS</t>
  </si>
  <si>
    <t>PALP-7ZSHY</t>
  </si>
  <si>
    <t>https://www.power-sonic.com/product/palp-7zshy/</t>
  </si>
  <si>
    <t>1.43LBS</t>
  </si>
  <si>
    <t>PALP-30LHY-H</t>
  </si>
  <si>
    <t>https://www.power-sonic.com/product/palp-30lhy-h/</t>
  </si>
  <si>
    <t>4.74LBS</t>
  </si>
  <si>
    <t>PALP-12HY</t>
  </si>
  <si>
    <t>https://www.power-sonic.com/product/palp-12hy/</t>
  </si>
  <si>
    <t>2.73LBS</t>
  </si>
  <si>
    <t>PALP-9HY</t>
  </si>
  <si>
    <t>https://www.power-sonic.com/product/palp-9hy/</t>
  </si>
  <si>
    <t>2.00LBS</t>
  </si>
  <si>
    <t>PALP-5LHY</t>
  </si>
  <si>
    <t>https://www.power-sonic.com/product/palp-5lhy/</t>
  </si>
  <si>
    <t>PSL-12500</t>
  </si>
  <si>
    <t>https://www.power-sonic.com/product/psl-12500/</t>
  </si>
  <si>
    <t>12.98LBS</t>
  </si>
  <si>
    <t>PALP-14LHY</t>
  </si>
  <si>
    <t>https://www.power-sonic.com/product/palp-14lhy/</t>
  </si>
  <si>
    <t>PALP-C22SHY</t>
  </si>
  <si>
    <t>https://www.power-sonic.com/product/palp-c22shy/</t>
  </si>
  <si>
    <t>0.92LBS</t>
  </si>
  <si>
    <t>PALP-50N18LAHY</t>
  </si>
  <si>
    <t>https://www.power-sonic.com/product/palp-50n18lahy/</t>
  </si>
  <si>
    <t>3.75LBS</t>
  </si>
  <si>
    <t>TOTAL</t>
  </si>
  <si>
    <t>PALP-20LHY</t>
  </si>
  <si>
    <t>https://www.power-sonic.com/product/palp-20lhy/</t>
  </si>
  <si>
    <t>PALP-7AHY</t>
  </si>
  <si>
    <t>https://www.power-sonic.com/product/palp-7ahy/</t>
  </si>
  <si>
    <t>1.98LBS</t>
  </si>
  <si>
    <t>PALP-4LHY</t>
  </si>
  <si>
    <t>https://www.power-sonic.com/product/palp-4lhy/</t>
  </si>
  <si>
    <t>0.88LBS</t>
  </si>
  <si>
    <t>X2P-14LHY</t>
  </si>
  <si>
    <t>X2P-5ZSHY</t>
  </si>
  <si>
    <t>https://www.power-sonic.com/product/palp-5zshy/</t>
  </si>
  <si>
    <t>1.3LBS</t>
  </si>
  <si>
    <t>PSL-BTP-12200</t>
  </si>
  <si>
    <t>https://www.power-sonic.com/product/psl-btp-12200/</t>
  </si>
  <si>
    <t>6.61LBS</t>
  </si>
  <si>
    <t>PSL-SH-12100</t>
  </si>
  <si>
    <t>https://www.power-sonic.com/wp-content/uploads/2020/04/PSL-SH-12100-technical-specifications.pdf</t>
  </si>
  <si>
    <t>2.75LBS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</si>
</sst>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_);[Red]\(&quot;$&quot;#,##0.00\)"/>
  </numFmts>
  <fonts count="4">
    <font>
      <sz val="11"/>
      <color theme="1"/>
      <name val="Calibri"/>
      <charset val="134"/>
      <scheme val="minor"/>
    </font>
    <font>
      <b/>
      <sz val="11"/>
      <color indexed="8"/>
      <name val="Calibri"/>
      <charset val="134"/>
    </font>
    <font>
      <u/>
      <sz val="11"/>
      <color indexed="20"/>
      <name val="Calibri"/>
      <charset val="134"/>
    </font>
    <font>
      <u/>
      <sz val="11"/>
      <color rgb="FF0000FF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0" fillId="3" borderId="1" xfId="0" applyNumberFormat="1" applyFill="1" applyBorder="1" applyAlignment="1">
      <alignment horizontal="center" vertical="center"/>
    </xf>
    <xf numFmtId="164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3" fillId="3" borderId="2" xfId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17"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16"/>
      <tableStyleElement type="headerRow" dxfId="15"/>
      <tableStyleElement type="totalRow" dxfId="14"/>
      <tableStyleElement type="firstColumn" dxfId="13"/>
      <tableStyleElement type="lastColumn" dxfId="12"/>
      <tableStyleElement type="firstRowStripe" dxfId="11"/>
      <tableStyleElement type="firstColumnStripe" dxfId="10"/>
    </tableStyle>
    <tableStyle name="PivotStylePreset2_Accent1" table="0" count="10">
      <tableStyleElement type="headerRow" dxfId="9"/>
      <tableStyleElement type="totalRow" dxfId="8"/>
      <tableStyleElement type="firstRowStripe" dxfId="7"/>
      <tableStyleElement type="firstColumnStripe" dxfId="6"/>
      <tableStyleElement type="firstSubtotalRow" dxfId="5"/>
      <tableStyleElement type="secondSubtotalRow" dxfId="4"/>
      <tableStyleElement type="firstRowSubheading" dxfId="3"/>
      <tableStyleElement type="secondRowSubheading" dxfId="2"/>
      <tableStyleElement type="pageFieldLabels" dxfId="1"/>
      <tableStyleElement type="pageFieldValues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ower-sonic.com/product/palp-12hy/" TargetMode="External"/><Relationship Id="rId7" Type="http://schemas.openxmlformats.org/officeDocument/2006/relationships/hyperlink" Target="https://www.power-sonic.com/product/palp-14lhy/" TargetMode="External"/><Relationship Id="rId2" Type="http://schemas.openxmlformats.org/officeDocument/2006/relationships/hyperlink" Target="https://www.power-sonic.com/product/palp-50n18lahy/" TargetMode="External"/><Relationship Id="rId1" Type="http://schemas.openxmlformats.org/officeDocument/2006/relationships/hyperlink" Target="https://www.power-sonic.com/product/palp-c22shy/" TargetMode="External"/><Relationship Id="rId6" Type="http://schemas.openxmlformats.org/officeDocument/2006/relationships/hyperlink" Target="https://www.power-sonic.com/wp-content/uploads/2020/04/PSL-SH-12100-technical-specifications.pdf" TargetMode="External"/><Relationship Id="rId5" Type="http://schemas.openxmlformats.org/officeDocument/2006/relationships/hyperlink" Target="https://www.power-sonic.com/product/palp-4lhy/" TargetMode="External"/><Relationship Id="rId4" Type="http://schemas.openxmlformats.org/officeDocument/2006/relationships/hyperlink" Target="https://www.power-sonic.com/product/palp-12h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abSelected="1" workbookViewId="0">
      <selection activeCell="W7" sqref="W7"/>
    </sheetView>
  </sheetViews>
  <sheetFormatPr defaultColWidth="9" defaultRowHeight="15"/>
  <cols>
    <col min="1" max="1" width="11.85546875" customWidth="1"/>
    <col min="2" max="2" width="15.140625" customWidth="1"/>
    <col min="3" max="3" width="10.140625" customWidth="1"/>
    <col min="4" max="4" width="11.28515625" customWidth="1"/>
    <col min="5" max="5" width="12.42578125" customWidth="1"/>
    <col min="6" max="6" width="18.7109375" customWidth="1"/>
    <col min="9" max="9" width="15.7109375" customWidth="1"/>
    <col min="10" max="10" width="9" style="1"/>
  </cols>
  <sheetData>
    <row r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7</v>
      </c>
    </row>
    <row r="2" spans="1:10">
      <c r="A2" s="9">
        <v>1</v>
      </c>
      <c r="B2" s="9" t="s">
        <v>9</v>
      </c>
      <c r="C2" s="3">
        <v>9</v>
      </c>
      <c r="D2" s="3">
        <v>25</v>
      </c>
      <c r="E2" s="9">
        <v>231</v>
      </c>
      <c r="F2" s="9" t="s">
        <v>10</v>
      </c>
      <c r="G2" s="21">
        <v>139.94999999999999</v>
      </c>
      <c r="H2" s="9" t="s">
        <v>11</v>
      </c>
      <c r="I2" s="9">
        <f>E2*G2</f>
        <v>32328.449999999997</v>
      </c>
      <c r="J2" s="9">
        <v>731</v>
      </c>
    </row>
    <row r="3" spans="1:10">
      <c r="A3" s="9"/>
      <c r="B3" s="9"/>
      <c r="C3" s="3">
        <v>6</v>
      </c>
      <c r="D3" s="3">
        <v>1</v>
      </c>
      <c r="E3" s="9"/>
      <c r="F3" s="9"/>
      <c r="G3" s="21"/>
      <c r="H3" s="9"/>
      <c r="I3" s="9"/>
      <c r="J3" s="9"/>
    </row>
    <row r="4" spans="1:10">
      <c r="A4" s="3">
        <v>2</v>
      </c>
      <c r="B4" s="3" t="s">
        <v>12</v>
      </c>
      <c r="C4" s="3">
        <v>9</v>
      </c>
      <c r="D4" s="3">
        <v>29</v>
      </c>
      <c r="E4" s="3">
        <f t="shared" ref="E4:E16" si="0">C4*D4</f>
        <v>261</v>
      </c>
      <c r="F4" s="3" t="s">
        <v>13</v>
      </c>
      <c r="G4" s="4">
        <v>161.99</v>
      </c>
      <c r="H4" s="3" t="s">
        <v>14</v>
      </c>
      <c r="I4" s="3">
        <f>E4*G4</f>
        <v>42279.39</v>
      </c>
      <c r="J4" s="3">
        <v>791</v>
      </c>
    </row>
    <row r="5" spans="1:10">
      <c r="A5" s="3">
        <v>3</v>
      </c>
      <c r="B5" s="3" t="s">
        <v>15</v>
      </c>
      <c r="C5" s="3">
        <v>12</v>
      </c>
      <c r="D5" s="3">
        <v>30</v>
      </c>
      <c r="E5" s="3">
        <f t="shared" si="0"/>
        <v>360</v>
      </c>
      <c r="F5" s="3" t="s">
        <v>16</v>
      </c>
      <c r="G5" s="4">
        <v>108.99</v>
      </c>
      <c r="H5" s="3" t="s">
        <v>17</v>
      </c>
      <c r="I5" s="3">
        <f t="shared" ref="I5:I12" si="1">E5*G5</f>
        <v>39236.400000000001</v>
      </c>
      <c r="J5" s="3">
        <v>642</v>
      </c>
    </row>
    <row r="6" spans="1:10">
      <c r="A6" s="3">
        <v>4</v>
      </c>
      <c r="B6" s="3" t="s">
        <v>18</v>
      </c>
      <c r="C6" s="3">
        <v>8</v>
      </c>
      <c r="D6" s="3">
        <v>15</v>
      </c>
      <c r="E6" s="3">
        <f t="shared" si="0"/>
        <v>120</v>
      </c>
      <c r="F6" s="3" t="s">
        <v>19</v>
      </c>
      <c r="G6" s="4">
        <v>290.75</v>
      </c>
      <c r="H6" s="3" t="s">
        <v>20</v>
      </c>
      <c r="I6" s="3">
        <f t="shared" si="1"/>
        <v>34890</v>
      </c>
      <c r="J6" s="3">
        <v>585</v>
      </c>
    </row>
    <row r="7" spans="1:10">
      <c r="A7" s="3">
        <v>5</v>
      </c>
      <c r="B7" s="3" t="s">
        <v>18</v>
      </c>
      <c r="C7" s="3">
        <v>8</v>
      </c>
      <c r="D7" s="3">
        <v>20</v>
      </c>
      <c r="E7" s="3">
        <f t="shared" si="0"/>
        <v>160</v>
      </c>
      <c r="F7" s="3" t="s">
        <v>19</v>
      </c>
      <c r="G7" s="4">
        <v>290.75</v>
      </c>
      <c r="H7" s="3" t="s">
        <v>20</v>
      </c>
      <c r="I7" s="3">
        <f t="shared" si="1"/>
        <v>46520</v>
      </c>
      <c r="J7" s="3">
        <v>836</v>
      </c>
    </row>
    <row r="8" spans="1:10">
      <c r="A8" s="3">
        <v>6</v>
      </c>
      <c r="B8" s="3" t="s">
        <v>21</v>
      </c>
      <c r="C8" s="3">
        <v>9</v>
      </c>
      <c r="D8" s="3">
        <v>24</v>
      </c>
      <c r="E8" s="3">
        <f t="shared" si="0"/>
        <v>216</v>
      </c>
      <c r="F8" s="5" t="s">
        <v>22</v>
      </c>
      <c r="G8" s="4">
        <v>171.99</v>
      </c>
      <c r="H8" s="3" t="s">
        <v>23</v>
      </c>
      <c r="I8" s="3">
        <f t="shared" si="1"/>
        <v>37149.840000000004</v>
      </c>
      <c r="J8" s="3">
        <v>728</v>
      </c>
    </row>
    <row r="9" spans="1:10">
      <c r="A9" s="3">
        <v>7</v>
      </c>
      <c r="B9" s="3" t="s">
        <v>24</v>
      </c>
      <c r="C9" s="3">
        <v>9</v>
      </c>
      <c r="D9" s="3">
        <v>31</v>
      </c>
      <c r="E9" s="3">
        <f t="shared" si="0"/>
        <v>279</v>
      </c>
      <c r="F9" s="3" t="s">
        <v>25</v>
      </c>
      <c r="G9" s="4">
        <v>109.95</v>
      </c>
      <c r="H9" s="3" t="s">
        <v>26</v>
      </c>
      <c r="I9" s="3">
        <f t="shared" si="1"/>
        <v>30676.05</v>
      </c>
      <c r="J9" s="3">
        <v>756</v>
      </c>
    </row>
    <row r="10" spans="1:10">
      <c r="A10" s="3">
        <v>8</v>
      </c>
      <c r="B10" s="3" t="s">
        <v>27</v>
      </c>
      <c r="C10" s="3">
        <v>12</v>
      </c>
      <c r="D10" s="3">
        <v>24</v>
      </c>
      <c r="E10" s="3">
        <f t="shared" si="0"/>
        <v>288</v>
      </c>
      <c r="F10" s="3" t="s">
        <v>28</v>
      </c>
      <c r="G10" s="4">
        <v>98.99</v>
      </c>
      <c r="H10" s="3" t="s">
        <v>17</v>
      </c>
      <c r="I10" s="3">
        <f t="shared" si="1"/>
        <v>28509.119999999999</v>
      </c>
      <c r="J10" s="3">
        <v>530</v>
      </c>
    </row>
    <row r="11" spans="1:10">
      <c r="A11" s="3">
        <v>9</v>
      </c>
      <c r="B11" s="3" t="s">
        <v>29</v>
      </c>
      <c r="C11" s="3">
        <v>1</v>
      </c>
      <c r="D11" s="3">
        <v>69</v>
      </c>
      <c r="E11" s="3">
        <f t="shared" si="0"/>
        <v>69</v>
      </c>
      <c r="F11" s="3" t="s">
        <v>30</v>
      </c>
      <c r="G11" s="4">
        <v>609.54</v>
      </c>
      <c r="H11" s="3" t="s">
        <v>31</v>
      </c>
      <c r="I11" s="3">
        <f t="shared" si="1"/>
        <v>42058.259999999995</v>
      </c>
      <c r="J11" s="3">
        <v>933</v>
      </c>
    </row>
    <row r="12" spans="1:10">
      <c r="A12" s="3">
        <v>10</v>
      </c>
      <c r="B12" s="3" t="s">
        <v>29</v>
      </c>
      <c r="C12" s="3">
        <v>1</v>
      </c>
      <c r="D12" s="3">
        <v>36</v>
      </c>
      <c r="E12" s="3">
        <f t="shared" si="0"/>
        <v>36</v>
      </c>
      <c r="F12" s="3" t="s">
        <v>30</v>
      </c>
      <c r="G12" s="4">
        <v>609.54</v>
      </c>
      <c r="H12" s="3" t="s">
        <v>31</v>
      </c>
      <c r="I12" s="3">
        <f t="shared" si="1"/>
        <v>21943.439999999999</v>
      </c>
      <c r="J12" s="3">
        <v>920</v>
      </c>
    </row>
    <row r="13" spans="1:10">
      <c r="A13" s="9">
        <v>11</v>
      </c>
      <c r="B13" s="9" t="s">
        <v>15</v>
      </c>
      <c r="C13" s="3">
        <v>12</v>
      </c>
      <c r="D13" s="3">
        <v>22</v>
      </c>
      <c r="E13" s="9">
        <v>275</v>
      </c>
      <c r="F13" s="9" t="s">
        <v>16</v>
      </c>
      <c r="G13" s="21">
        <v>108.99</v>
      </c>
      <c r="H13" s="9" t="s">
        <v>17</v>
      </c>
      <c r="I13" s="9">
        <f>E13*G13</f>
        <v>29972.25</v>
      </c>
      <c r="J13" s="9">
        <v>967</v>
      </c>
    </row>
    <row r="14" spans="1:10">
      <c r="A14" s="9"/>
      <c r="B14" s="9"/>
      <c r="C14" s="3">
        <v>11</v>
      </c>
      <c r="D14" s="3">
        <v>1</v>
      </c>
      <c r="E14" s="9"/>
      <c r="F14" s="9"/>
      <c r="G14" s="21"/>
      <c r="H14" s="9"/>
      <c r="I14" s="9"/>
      <c r="J14" s="9"/>
    </row>
    <row r="15" spans="1:10">
      <c r="A15" s="9"/>
      <c r="B15" s="3" t="s">
        <v>18</v>
      </c>
      <c r="C15" s="3">
        <v>8</v>
      </c>
      <c r="D15" s="3">
        <v>12</v>
      </c>
      <c r="E15" s="3">
        <f t="shared" si="0"/>
        <v>96</v>
      </c>
      <c r="F15" s="3" t="s">
        <v>19</v>
      </c>
      <c r="G15" s="4">
        <v>290.75</v>
      </c>
      <c r="H15" s="3" t="s">
        <v>20</v>
      </c>
      <c r="I15" s="3">
        <f>E15*G15</f>
        <v>27912</v>
      </c>
      <c r="J15" s="9"/>
    </row>
    <row r="16" spans="1:10">
      <c r="A16" s="9">
        <v>12</v>
      </c>
      <c r="B16" s="3" t="s">
        <v>32</v>
      </c>
      <c r="C16" s="3">
        <v>9</v>
      </c>
      <c r="D16" s="3">
        <v>15</v>
      </c>
      <c r="E16" s="3">
        <f t="shared" si="0"/>
        <v>135</v>
      </c>
      <c r="F16" s="3" t="s">
        <v>33</v>
      </c>
      <c r="G16" s="4">
        <v>133.09</v>
      </c>
      <c r="H16" s="3" t="s">
        <v>11</v>
      </c>
      <c r="I16" s="3">
        <f>E16*G16</f>
        <v>17967.150000000001</v>
      </c>
      <c r="J16" s="9">
        <v>789</v>
      </c>
    </row>
    <row r="17" spans="1:10">
      <c r="A17" s="9"/>
      <c r="B17" s="9" t="s">
        <v>34</v>
      </c>
      <c r="C17" s="3">
        <v>10</v>
      </c>
      <c r="D17" s="3">
        <v>19</v>
      </c>
      <c r="E17" s="9">
        <v>216</v>
      </c>
      <c r="F17" s="17" t="s">
        <v>35</v>
      </c>
      <c r="G17" s="21">
        <v>114.99</v>
      </c>
      <c r="H17" s="9" t="s">
        <v>36</v>
      </c>
      <c r="I17" s="9">
        <f>E17*G17</f>
        <v>24837.84</v>
      </c>
      <c r="J17" s="9"/>
    </row>
    <row r="18" spans="1:10">
      <c r="A18" s="9"/>
      <c r="B18" s="9"/>
      <c r="C18" s="3">
        <v>26</v>
      </c>
      <c r="D18" s="3">
        <v>1</v>
      </c>
      <c r="E18" s="9"/>
      <c r="F18" s="9"/>
      <c r="G18" s="9"/>
      <c r="H18" s="9"/>
      <c r="I18" s="9"/>
      <c r="J18" s="9"/>
    </row>
    <row r="19" spans="1:10">
      <c r="A19" s="9"/>
      <c r="B19" s="9" t="s">
        <v>37</v>
      </c>
      <c r="C19" s="3">
        <v>10</v>
      </c>
      <c r="D19" s="3">
        <v>3</v>
      </c>
      <c r="E19" s="9">
        <v>37</v>
      </c>
      <c r="F19" s="17" t="s">
        <v>38</v>
      </c>
      <c r="G19" s="21">
        <v>189.95</v>
      </c>
      <c r="H19" s="9" t="s">
        <v>39</v>
      </c>
      <c r="I19" s="9">
        <f>E19*G19</f>
        <v>7028.15</v>
      </c>
      <c r="J19" s="9"/>
    </row>
    <row r="20" spans="1:10">
      <c r="A20" s="9"/>
      <c r="B20" s="9"/>
      <c r="C20" s="3">
        <v>7</v>
      </c>
      <c r="D20" s="3">
        <v>1</v>
      </c>
      <c r="E20" s="9"/>
      <c r="F20" s="9"/>
      <c r="G20" s="9"/>
      <c r="H20" s="9"/>
      <c r="I20" s="9"/>
      <c r="J20" s="9"/>
    </row>
    <row r="21" spans="1:10">
      <c r="A21" s="3">
        <v>13</v>
      </c>
      <c r="B21" s="3" t="s">
        <v>29</v>
      </c>
      <c r="C21" s="3">
        <v>1</v>
      </c>
      <c r="D21" s="3">
        <v>92</v>
      </c>
      <c r="E21" s="3">
        <f>C21*D21</f>
        <v>92</v>
      </c>
      <c r="F21" s="3" t="s">
        <v>30</v>
      </c>
      <c r="G21" s="4">
        <v>609.54</v>
      </c>
      <c r="H21" s="3" t="s">
        <v>31</v>
      </c>
      <c r="I21" s="3">
        <f t="shared" ref="I21:I26" si="2">E21*G21</f>
        <v>56077.679999999993</v>
      </c>
      <c r="J21" s="3">
        <v>1233</v>
      </c>
    </row>
    <row r="22" spans="1:10">
      <c r="A22" s="3">
        <v>14</v>
      </c>
      <c r="B22" s="3" t="s">
        <v>41</v>
      </c>
      <c r="C22" s="3">
        <v>10</v>
      </c>
      <c r="D22" s="3">
        <v>28</v>
      </c>
      <c r="E22" s="3">
        <f t="shared" ref="E22:E46" si="3">C22*D22</f>
        <v>280</v>
      </c>
      <c r="F22" s="3" t="s">
        <v>42</v>
      </c>
      <c r="G22" s="4">
        <v>177.87</v>
      </c>
      <c r="H22" s="3" t="s">
        <v>39</v>
      </c>
      <c r="I22" s="3">
        <f t="shared" si="2"/>
        <v>49803.6</v>
      </c>
      <c r="J22" s="3">
        <v>994</v>
      </c>
    </row>
    <row r="23" spans="1:10">
      <c r="A23" s="3">
        <v>15</v>
      </c>
      <c r="B23" s="3" t="s">
        <v>41</v>
      </c>
      <c r="C23" s="3">
        <v>10</v>
      </c>
      <c r="D23" s="3">
        <v>25</v>
      </c>
      <c r="E23" s="3">
        <f t="shared" si="3"/>
        <v>250</v>
      </c>
      <c r="F23" s="3" t="s">
        <v>42</v>
      </c>
      <c r="G23" s="4">
        <v>177.87</v>
      </c>
      <c r="H23" s="3" t="s">
        <v>39</v>
      </c>
      <c r="I23" s="3">
        <f t="shared" si="2"/>
        <v>44467.5</v>
      </c>
      <c r="J23" s="3">
        <v>892</v>
      </c>
    </row>
    <row r="24" spans="1:10">
      <c r="A24" s="15">
        <v>16</v>
      </c>
      <c r="B24" s="9" t="s">
        <v>9</v>
      </c>
      <c r="C24" s="3">
        <v>9</v>
      </c>
      <c r="D24" s="3">
        <v>23</v>
      </c>
      <c r="E24" s="9">
        <v>215</v>
      </c>
      <c r="F24" s="9" t="s">
        <v>10</v>
      </c>
      <c r="G24" s="21">
        <v>139.94999999999999</v>
      </c>
      <c r="H24" s="9" t="s">
        <v>11</v>
      </c>
      <c r="I24" s="15">
        <f t="shared" si="2"/>
        <v>30089.249999999996</v>
      </c>
      <c r="J24" s="15">
        <v>674</v>
      </c>
    </row>
    <row r="25" spans="1:10">
      <c r="A25" s="16"/>
      <c r="B25" s="9"/>
      <c r="C25" s="3">
        <v>8</v>
      </c>
      <c r="D25" s="3">
        <v>1</v>
      </c>
      <c r="E25" s="9"/>
      <c r="F25" s="9"/>
      <c r="G25" s="21"/>
      <c r="H25" s="9"/>
      <c r="I25" s="14"/>
      <c r="J25" s="16"/>
    </row>
    <row r="26" spans="1:10">
      <c r="A26" s="16"/>
      <c r="B26" s="9" t="s">
        <v>21</v>
      </c>
      <c r="C26" s="3">
        <v>9</v>
      </c>
      <c r="D26" s="3">
        <v>1</v>
      </c>
      <c r="E26" s="9">
        <v>14</v>
      </c>
      <c r="F26" s="13" t="s">
        <v>22</v>
      </c>
      <c r="G26" s="18">
        <v>171.99</v>
      </c>
      <c r="H26" s="15" t="s">
        <v>23</v>
      </c>
      <c r="I26" s="15">
        <f t="shared" si="2"/>
        <v>2407.86</v>
      </c>
      <c r="J26" s="16"/>
    </row>
    <row r="27" spans="1:10">
      <c r="A27" s="14"/>
      <c r="B27" s="9"/>
      <c r="C27" s="3">
        <v>5</v>
      </c>
      <c r="D27" s="3">
        <v>1</v>
      </c>
      <c r="E27" s="9"/>
      <c r="F27" s="14"/>
      <c r="G27" s="19"/>
      <c r="H27" s="14"/>
      <c r="I27" s="14"/>
      <c r="J27" s="14"/>
    </row>
    <row r="28" spans="1:10">
      <c r="A28" s="3">
        <v>17</v>
      </c>
      <c r="B28" s="3" t="s">
        <v>24</v>
      </c>
      <c r="C28" s="3">
        <v>9</v>
      </c>
      <c r="D28" s="3">
        <v>30</v>
      </c>
      <c r="E28" s="3">
        <f t="shared" si="3"/>
        <v>270</v>
      </c>
      <c r="F28" s="3" t="s">
        <v>25</v>
      </c>
      <c r="G28" s="4">
        <v>109.95</v>
      </c>
      <c r="H28" s="3" t="s">
        <v>26</v>
      </c>
      <c r="I28" s="3">
        <f t="shared" ref="I28:I33" si="4">E28*G28</f>
        <v>29686.5</v>
      </c>
      <c r="J28" s="3">
        <v>678</v>
      </c>
    </row>
    <row r="29" spans="1:10">
      <c r="A29" s="3">
        <v>18</v>
      </c>
      <c r="B29" s="3" t="s">
        <v>21</v>
      </c>
      <c r="C29" s="3">
        <v>9</v>
      </c>
      <c r="D29" s="3">
        <v>30</v>
      </c>
      <c r="E29" s="3">
        <f t="shared" si="3"/>
        <v>270</v>
      </c>
      <c r="F29" s="3" t="s">
        <v>22</v>
      </c>
      <c r="G29" s="4">
        <v>171.99</v>
      </c>
      <c r="H29" s="3" t="s">
        <v>23</v>
      </c>
      <c r="I29" s="3">
        <f t="shared" si="4"/>
        <v>46437.3</v>
      </c>
      <c r="J29" s="3">
        <v>877</v>
      </c>
    </row>
    <row r="30" spans="1:10">
      <c r="A30" s="3">
        <v>19</v>
      </c>
      <c r="B30" s="3" t="s">
        <v>12</v>
      </c>
      <c r="C30" s="3">
        <v>9</v>
      </c>
      <c r="D30" s="3">
        <v>30</v>
      </c>
      <c r="E30" s="3">
        <f t="shared" si="3"/>
        <v>270</v>
      </c>
      <c r="F30" s="3" t="s">
        <v>13</v>
      </c>
      <c r="G30" s="4">
        <v>161.99</v>
      </c>
      <c r="H30" s="3" t="s">
        <v>14</v>
      </c>
      <c r="I30" s="3">
        <f t="shared" si="4"/>
        <v>43737.3</v>
      </c>
      <c r="J30" s="3">
        <v>805</v>
      </c>
    </row>
    <row r="31" spans="1:10">
      <c r="A31" s="15">
        <v>20</v>
      </c>
      <c r="B31" s="3" t="s">
        <v>43</v>
      </c>
      <c r="C31" s="3">
        <v>9</v>
      </c>
      <c r="D31" s="3">
        <v>5</v>
      </c>
      <c r="E31" s="3">
        <f t="shared" si="3"/>
        <v>45</v>
      </c>
      <c r="F31" s="3" t="s">
        <v>44</v>
      </c>
      <c r="G31" s="4">
        <v>113.99</v>
      </c>
      <c r="H31" s="3" t="s">
        <v>45</v>
      </c>
      <c r="I31" s="3">
        <f t="shared" si="4"/>
        <v>5129.55</v>
      </c>
      <c r="J31" s="15">
        <v>732</v>
      </c>
    </row>
    <row r="32" spans="1:10">
      <c r="A32" s="14"/>
      <c r="B32" s="3" t="s">
        <v>27</v>
      </c>
      <c r="C32" s="3">
        <v>12</v>
      </c>
      <c r="D32" s="3">
        <v>30</v>
      </c>
      <c r="E32" s="3">
        <f t="shared" si="3"/>
        <v>360</v>
      </c>
      <c r="F32" s="3" t="s">
        <v>28</v>
      </c>
      <c r="G32" s="4">
        <v>98.99</v>
      </c>
      <c r="H32" s="3" t="s">
        <v>17</v>
      </c>
      <c r="I32" s="3">
        <f t="shared" si="4"/>
        <v>35636.400000000001</v>
      </c>
      <c r="J32" s="14"/>
    </row>
    <row r="33" spans="1:10">
      <c r="A33" s="15">
        <v>21</v>
      </c>
      <c r="B33" s="9" t="s">
        <v>46</v>
      </c>
      <c r="C33" s="3">
        <v>12</v>
      </c>
      <c r="D33" s="3">
        <v>10</v>
      </c>
      <c r="E33" s="9">
        <v>126</v>
      </c>
      <c r="F33" s="13" t="s">
        <v>47</v>
      </c>
      <c r="G33" s="18">
        <v>73.989999999999995</v>
      </c>
      <c r="H33" s="15" t="s">
        <v>48</v>
      </c>
      <c r="I33" s="15">
        <f t="shared" si="4"/>
        <v>9322.74</v>
      </c>
      <c r="J33" s="15">
        <v>880</v>
      </c>
    </row>
    <row r="34" spans="1:10">
      <c r="A34" s="16"/>
      <c r="B34" s="9"/>
      <c r="C34" s="3">
        <v>6</v>
      </c>
      <c r="D34" s="3">
        <v>1</v>
      </c>
      <c r="E34" s="9"/>
      <c r="F34" s="14"/>
      <c r="G34" s="14"/>
      <c r="H34" s="14"/>
      <c r="I34" s="14"/>
      <c r="J34" s="16"/>
    </row>
    <row r="35" spans="1:10">
      <c r="A35" s="14"/>
      <c r="B35" s="3" t="s">
        <v>12</v>
      </c>
      <c r="C35" s="3">
        <v>9</v>
      </c>
      <c r="D35" s="3">
        <v>26</v>
      </c>
      <c r="E35" s="3">
        <f t="shared" si="3"/>
        <v>234</v>
      </c>
      <c r="F35" s="3" t="s">
        <v>13</v>
      </c>
      <c r="G35" s="4">
        <v>161.99</v>
      </c>
      <c r="H35" s="3" t="s">
        <v>14</v>
      </c>
      <c r="I35" s="3">
        <f t="shared" ref="I35:I41" si="5">E35*G35</f>
        <v>37905.660000000003</v>
      </c>
      <c r="J35" s="14"/>
    </row>
    <row r="36" spans="1:10">
      <c r="A36" s="3">
        <v>22</v>
      </c>
      <c r="B36" s="3" t="s">
        <v>41</v>
      </c>
      <c r="C36" s="3">
        <v>10</v>
      </c>
      <c r="D36" s="3">
        <v>18</v>
      </c>
      <c r="E36" s="3">
        <f t="shared" si="3"/>
        <v>180</v>
      </c>
      <c r="F36" s="3" t="s">
        <v>42</v>
      </c>
      <c r="G36" s="4">
        <v>177.87</v>
      </c>
      <c r="H36" s="3" t="s">
        <v>39</v>
      </c>
      <c r="I36" s="3">
        <f t="shared" si="5"/>
        <v>32016.600000000002</v>
      </c>
      <c r="J36" s="3">
        <v>648</v>
      </c>
    </row>
    <row r="37" spans="1:10">
      <c r="A37" s="15">
        <v>23</v>
      </c>
      <c r="B37" s="10" t="s">
        <v>49</v>
      </c>
      <c r="C37" s="6">
        <v>9</v>
      </c>
      <c r="D37" s="6">
        <v>12</v>
      </c>
      <c r="E37" s="10">
        <v>113</v>
      </c>
      <c r="F37" s="11" t="s">
        <v>33</v>
      </c>
      <c r="G37" s="20">
        <v>57.15</v>
      </c>
      <c r="H37" s="22" t="s">
        <v>11</v>
      </c>
      <c r="I37" s="22">
        <f t="shared" si="5"/>
        <v>6457.95</v>
      </c>
      <c r="J37" s="15">
        <v>674</v>
      </c>
    </row>
    <row r="38" spans="1:10">
      <c r="A38" s="16"/>
      <c r="B38" s="10"/>
      <c r="C38" s="6">
        <v>5</v>
      </c>
      <c r="D38" s="6">
        <v>1</v>
      </c>
      <c r="E38" s="10"/>
      <c r="F38" s="12"/>
      <c r="G38" s="12"/>
      <c r="H38" s="12"/>
      <c r="I38" s="12"/>
      <c r="J38" s="16"/>
    </row>
    <row r="39" spans="1:10">
      <c r="A39" s="16"/>
      <c r="B39" s="6" t="s">
        <v>50</v>
      </c>
      <c r="C39" s="6">
        <v>12</v>
      </c>
      <c r="D39" s="6">
        <v>11</v>
      </c>
      <c r="E39" s="6">
        <f t="shared" si="3"/>
        <v>132</v>
      </c>
      <c r="F39" s="6" t="s">
        <v>51</v>
      </c>
      <c r="G39" s="7">
        <v>98.99</v>
      </c>
      <c r="H39" s="6" t="s">
        <v>52</v>
      </c>
      <c r="I39" s="6">
        <f t="shared" si="5"/>
        <v>13066.679999999998</v>
      </c>
      <c r="J39" s="16"/>
    </row>
    <row r="40" spans="1:10">
      <c r="A40" s="16"/>
      <c r="B40" s="3" t="s">
        <v>53</v>
      </c>
      <c r="C40" s="3">
        <v>3</v>
      </c>
      <c r="D40" s="3">
        <v>1</v>
      </c>
      <c r="E40" s="3">
        <f t="shared" si="3"/>
        <v>3</v>
      </c>
      <c r="F40" s="3" t="s">
        <v>54</v>
      </c>
      <c r="G40" s="3">
        <v>313.99</v>
      </c>
      <c r="H40" s="3" t="s">
        <v>55</v>
      </c>
      <c r="I40" s="3">
        <f t="shared" si="5"/>
        <v>941.97</v>
      </c>
      <c r="J40" s="16"/>
    </row>
    <row r="41" spans="1:10">
      <c r="A41" s="16"/>
      <c r="B41" s="9" t="s">
        <v>56</v>
      </c>
      <c r="C41" s="3">
        <v>12</v>
      </c>
      <c r="D41" s="3">
        <v>2</v>
      </c>
      <c r="E41" s="9">
        <v>33</v>
      </c>
      <c r="F41" s="13" t="s">
        <v>57</v>
      </c>
      <c r="G41" s="18">
        <v>81.650000000000006</v>
      </c>
      <c r="H41" s="15" t="s">
        <v>58</v>
      </c>
      <c r="I41" s="15">
        <f t="shared" si="5"/>
        <v>2694.4500000000003</v>
      </c>
      <c r="J41" s="16"/>
    </row>
    <row r="42" spans="1:10">
      <c r="A42" s="16"/>
      <c r="B42" s="9"/>
      <c r="C42" s="3">
        <v>9</v>
      </c>
      <c r="D42" s="3">
        <v>1</v>
      </c>
      <c r="E42" s="9"/>
      <c r="F42" s="14"/>
      <c r="G42" s="14"/>
      <c r="H42" s="14"/>
      <c r="I42" s="14"/>
      <c r="J42" s="16"/>
    </row>
    <row r="43" spans="1:10">
      <c r="A43" s="14"/>
      <c r="B43" s="3" t="s">
        <v>41</v>
      </c>
      <c r="C43" s="3">
        <v>1</v>
      </c>
      <c r="D43" s="3">
        <v>1</v>
      </c>
      <c r="E43" s="3">
        <f t="shared" si="3"/>
        <v>1</v>
      </c>
      <c r="F43" s="3" t="s">
        <v>42</v>
      </c>
      <c r="G43" s="4">
        <v>177.87</v>
      </c>
      <c r="H43" s="3" t="s">
        <v>39</v>
      </c>
      <c r="I43" s="3">
        <f>E43*G43</f>
        <v>177.87</v>
      </c>
      <c r="J43" s="14"/>
    </row>
    <row r="44" spans="1:10">
      <c r="A44" s="3">
        <v>24</v>
      </c>
      <c r="B44" s="3" t="s">
        <v>24</v>
      </c>
      <c r="C44" s="3">
        <v>9</v>
      </c>
      <c r="D44" s="3">
        <v>31</v>
      </c>
      <c r="E44" s="3">
        <f t="shared" si="3"/>
        <v>279</v>
      </c>
      <c r="F44" s="3" t="s">
        <v>25</v>
      </c>
      <c r="G44" s="4">
        <v>109.95</v>
      </c>
      <c r="H44" s="3" t="s">
        <v>26</v>
      </c>
      <c r="I44" s="3">
        <f>E44*G44</f>
        <v>30676.05</v>
      </c>
      <c r="J44" s="3">
        <v>722</v>
      </c>
    </row>
    <row r="45" spans="1:10">
      <c r="A45" s="3">
        <v>25</v>
      </c>
      <c r="B45" s="3" t="s">
        <v>24</v>
      </c>
      <c r="C45" s="3">
        <v>9</v>
      </c>
      <c r="D45" s="3">
        <v>35</v>
      </c>
      <c r="E45" s="3">
        <f t="shared" si="3"/>
        <v>315</v>
      </c>
      <c r="F45" s="3" t="s">
        <v>25</v>
      </c>
      <c r="G45" s="4">
        <v>109.95</v>
      </c>
      <c r="H45" s="3" t="s">
        <v>26</v>
      </c>
      <c r="I45" s="3">
        <f>E45*G45</f>
        <v>34634.25</v>
      </c>
      <c r="J45" s="3">
        <v>827</v>
      </c>
    </row>
    <row r="46" spans="1:10">
      <c r="A46" s="3">
        <v>26</v>
      </c>
      <c r="B46" s="3" t="s">
        <v>43</v>
      </c>
      <c r="C46" s="3">
        <v>9</v>
      </c>
      <c r="D46" s="3">
        <v>37</v>
      </c>
      <c r="E46" s="3">
        <f t="shared" si="3"/>
        <v>333</v>
      </c>
      <c r="F46" s="3" t="s">
        <v>44</v>
      </c>
      <c r="G46" s="4">
        <v>113.99</v>
      </c>
      <c r="H46" s="3" t="s">
        <v>45</v>
      </c>
      <c r="I46" s="3">
        <f>E46*G46</f>
        <v>37958.67</v>
      </c>
      <c r="J46" s="3">
        <v>796</v>
      </c>
    </row>
    <row r="47" spans="1:10">
      <c r="E47" s="23">
        <f>SUM(E2:E46)</f>
        <v>6594</v>
      </c>
      <c r="H47" t="s">
        <v>40</v>
      </c>
      <c r="I47" s="8">
        <f>SUM(I2:I46)</f>
        <v>1012634.1700000003</v>
      </c>
    </row>
  </sheetData>
  <mergeCells count="68">
    <mergeCell ref="I33:I34"/>
    <mergeCell ref="I37:I38"/>
    <mergeCell ref="I41:I42"/>
    <mergeCell ref="J2:J3"/>
    <mergeCell ref="J13:J15"/>
    <mergeCell ref="J16:J20"/>
    <mergeCell ref="J24:J27"/>
    <mergeCell ref="J31:J32"/>
    <mergeCell ref="J33:J35"/>
    <mergeCell ref="J37:J43"/>
    <mergeCell ref="I26:I27"/>
    <mergeCell ref="I2:I3"/>
    <mergeCell ref="I13:I14"/>
    <mergeCell ref="I17:I18"/>
    <mergeCell ref="I19:I20"/>
    <mergeCell ref="I24:I25"/>
    <mergeCell ref="G41:G42"/>
    <mergeCell ref="H2:H3"/>
    <mergeCell ref="H13:H14"/>
    <mergeCell ref="H17:H18"/>
    <mergeCell ref="H19:H20"/>
    <mergeCell ref="H24:H25"/>
    <mergeCell ref="H26:H27"/>
    <mergeCell ref="H33:H34"/>
    <mergeCell ref="H37:H38"/>
    <mergeCell ref="H41:H42"/>
    <mergeCell ref="G2:G3"/>
    <mergeCell ref="G13:G14"/>
    <mergeCell ref="G17:G18"/>
    <mergeCell ref="G19:G20"/>
    <mergeCell ref="E37:E38"/>
    <mergeCell ref="G26:G27"/>
    <mergeCell ref="G33:G34"/>
    <mergeCell ref="G37:G38"/>
    <mergeCell ref="E24:E25"/>
    <mergeCell ref="G24:G25"/>
    <mergeCell ref="E26:E27"/>
    <mergeCell ref="F26:F27"/>
    <mergeCell ref="F33:F34"/>
    <mergeCell ref="F13:F14"/>
    <mergeCell ref="F17:F18"/>
    <mergeCell ref="F19:F20"/>
    <mergeCell ref="F24:F25"/>
    <mergeCell ref="E33:E34"/>
    <mergeCell ref="F37:F38"/>
    <mergeCell ref="F41:F42"/>
    <mergeCell ref="B41:B42"/>
    <mergeCell ref="A2:A3"/>
    <mergeCell ref="A13:A15"/>
    <mergeCell ref="A16:A20"/>
    <mergeCell ref="A24:A27"/>
    <mergeCell ref="A31:A32"/>
    <mergeCell ref="A33:A35"/>
    <mergeCell ref="A37:A43"/>
    <mergeCell ref="E2:E3"/>
    <mergeCell ref="E13:E14"/>
    <mergeCell ref="E17:E18"/>
    <mergeCell ref="E19:E20"/>
    <mergeCell ref="E41:E42"/>
    <mergeCell ref="F2:F3"/>
    <mergeCell ref="B33:B34"/>
    <mergeCell ref="B37:B38"/>
    <mergeCell ref="B2:B3"/>
    <mergeCell ref="B13:B14"/>
    <mergeCell ref="B17:B18"/>
    <mergeCell ref="B19:B20"/>
    <mergeCell ref="B24:B25"/>
    <mergeCell ref="B26:B27"/>
  </mergeCells>
  <phoneticPr fontId="0" type="noConversion"/>
  <hyperlinks>
    <hyperlink ref="F17" r:id="rId1"/>
    <hyperlink ref="F19" r:id="rId2"/>
    <hyperlink ref="F8" r:id="rId3" tooltip="https://www.power-sonic.com/product/palp-12hy/"/>
    <hyperlink ref="F26" r:id="rId4"/>
    <hyperlink ref="F33" r:id="rId5"/>
    <hyperlink ref="F41" r:id="rId6"/>
    <hyperlink ref="F37" r:id="rId7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2024-07-16T23:55:00Z</dcterms:created>
  <dcterms:modified xsi:type="dcterms:W3CDTF">2025-02-06T10:56:13Z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B2538B5493874FAB85834F1099766122_11</vt:lpwstr>
  </property>
  <property fmtid="{D5CDD505-2E9C-101B-9397-08002B2CF9AE}" pid="3" name="KSOProductBuildVer">
    <vt:lpwstr>2052-12.1.0.17147</vt:lpwstr>
  </property>
</Properties>
</file>